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tale prem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<sst xmlns="http://schemas.openxmlformats.org/spreadsheetml/2006/main" count="52" uniqueCount="23">
  <si>
    <t xml:space="preserve">PERSONALE COMPARTO AUTONOMIE LOCALI: DATI RELATIVI AGLI IMPORTI EROGATI NELL’ANNO 2022 COLLEGATI AL MERITO DEI DIPENDENTI</t>
  </si>
  <si>
    <t xml:space="preserve">Area contrattuale: Autonomie locali</t>
  </si>
  <si>
    <t xml:space="preserve">Fo.r.e.g. Anno 2021 Obiettivi Generali</t>
  </si>
  <si>
    <t xml:space="preserve">Fo.r.e.g. Anno 2021 Obiettivi Specifici</t>
  </si>
  <si>
    <t xml:space="preserve">Importo Medio</t>
  </si>
  <si>
    <t xml:space="preserve">Categoria BE</t>
  </si>
  <si>
    <t xml:space="preserve">DB</t>
  </si>
  <si>
    <t xml:space="preserve">Categoria CB</t>
  </si>
  <si>
    <t xml:space="preserve">Categoria CE</t>
  </si>
  <si>
    <t xml:space="preserve">CE</t>
  </si>
  <si>
    <t xml:space="preserve">Categoria DB</t>
  </si>
  <si>
    <t xml:space="preserve">Totale complessivo</t>
  </si>
  <si>
    <t xml:space="preserve">Retribuzione di risultato anno 2021</t>
  </si>
  <si>
    <t xml:space="preserve">CB</t>
  </si>
  <si>
    <t xml:space="preserve">Dirigenti</t>
  </si>
  <si>
    <t xml:space="preserve">Direttori</t>
  </si>
  <si>
    <t xml:space="preserve">Indennità maneggio 
denaro anno 2021</t>
  </si>
  <si>
    <t xml:space="preserve">Indennità area tecnica
 Anno 2021</t>
  </si>
  <si>
    <t xml:space="preserve">Sostituto Direttore amministrativo</t>
  </si>
  <si>
    <t xml:space="preserve">Indennità area
direttiva anno 2022</t>
  </si>
  <si>
    <t xml:space="preserve">Categora CE</t>
  </si>
  <si>
    <t xml:space="preserve">Ctegoria DB</t>
  </si>
  <si>
    <t xml:space="preserve">Indennità mansioni
rilevanti anno 2022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</si>
</sst>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* #,##0.00\ ;* #,##0.00\ ;* \-#\ ;@\ "/>
    <numFmt numFmtId="166" formatCode="[$€-410]\ #,##0.00;[RED]\-[$€-410]\ #,##0.00"/>
    <numFmt numFmtId="167" formatCode="&quot;€ &quot;#,##0;&quot;-€ &quot;#,##0"/>
  </numFmts>
  <fonts count="1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11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333333"/>
      <name val="Arial"/>
      <family val="0"/>
      <charset val="1"/>
    </font>
    <font>
      <sz val="9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D8CE"/>
        <bgColor rgb="FFE8F2A1"/>
      </patternFill>
    </fill>
    <fill>
      <patternFill patternType="solid">
        <fgColor rgb="FFE8F2A1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7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8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I39" activeCellId="0" sqref="I39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49.9"/>
    <col collapsed="false" customWidth="true" hidden="false" outlineLevel="0" max="2" min="2" style="1" width="21.94"/>
    <col collapsed="false" customWidth="true" hidden="false" outlineLevel="0" max="3" min="3" style="1" width="19"/>
    <col collapsed="false" customWidth="true" hidden="false" outlineLevel="0" max="4" min="4" style="1" width="16"/>
    <col collapsed="false" customWidth="true" hidden="false" outlineLevel="0" max="5" min="5" style="1" width="9"/>
    <col collapsed="false" customWidth="true" hidden="false" outlineLevel="0" max="6" min="6" style="1" width="10.33"/>
    <col collapsed="false" customWidth="true" hidden="false" outlineLevel="0" max="10" min="7" style="1" width="9"/>
    <col collapsed="false" customWidth="true" hidden="true" outlineLevel="0" max="11" min="11" style="1" width="4.33"/>
    <col collapsed="false" customWidth="true" hidden="true" outlineLevel="0" max="12" min="12" style="1" width="11.33"/>
    <col collapsed="false" customWidth="true" hidden="true" outlineLevel="0" max="16" min="13" style="1" width="10.33"/>
    <col collapsed="false" customWidth="true" hidden="true" outlineLevel="0" max="17" min="17" style="1" width="11.33"/>
    <col collapsed="false" customWidth="true" hidden="false" outlineLevel="0" max="1025" min="18" style="1" width="9"/>
  </cols>
  <sheetData>
    <row r="1" customFormat="false" ht="12.75" hidden="false" customHeight="true" outlineLevel="0" collapsed="false">
      <c r="A1" s="2" t="s">
        <v>0</v>
      </c>
      <c r="B1" s="2"/>
      <c r="C1" s="2"/>
    </row>
    <row r="2" customFormat="false" ht="12.75" hidden="false" customHeight="true" outlineLevel="0" collapsed="false">
      <c r="A2" s="2"/>
      <c r="B2" s="2"/>
      <c r="C2" s="2"/>
    </row>
    <row r="3" customFormat="false" ht="12.75" hidden="false" customHeight="true" outlineLevel="0" collapsed="false">
      <c r="A3" s="2"/>
      <c r="B3" s="2"/>
      <c r="C3" s="2"/>
    </row>
    <row r="4" customFormat="false" ht="12.75" hidden="false" customHeight="true" outlineLevel="0" collapsed="false">
      <c r="A4" s="2"/>
      <c r="B4" s="2"/>
      <c r="C4" s="2"/>
    </row>
    <row r="5" customFormat="false" ht="12.75" hidden="false" customHeight="true" outlineLevel="0" collapsed="false">
      <c r="A5" s="2"/>
      <c r="B5" s="2"/>
      <c r="C5" s="2"/>
    </row>
    <row r="7" customFormat="false" ht="15.75" hidden="false" customHeight="true" outlineLevel="0" collapsed="false">
      <c r="A7" s="3" t="s">
        <v>1</v>
      </c>
      <c r="B7" s="4" t="s">
        <v>2</v>
      </c>
      <c r="C7" s="4" t="s">
        <v>3</v>
      </c>
      <c r="D7" s="4" t="s">
        <v>4</v>
      </c>
    </row>
    <row r="8" customFormat="false" ht="22.5" hidden="false" customHeight="true" outlineLevel="0" collapsed="false">
      <c r="A8" s="3"/>
      <c r="B8" s="4"/>
      <c r="C8" s="4"/>
      <c r="D8" s="4"/>
    </row>
    <row r="9" customFormat="false" ht="15.75" hidden="false" customHeight="true" outlineLevel="0" collapsed="false">
      <c r="A9" s="5" t="s">
        <v>5</v>
      </c>
      <c r="B9" s="6" t="n">
        <v>0</v>
      </c>
      <c r="C9" s="6" t="n">
        <v>0</v>
      </c>
      <c r="D9" s="6" t="n">
        <f aca="false">(B9+C9)/1</f>
        <v>0</v>
      </c>
      <c r="K9" s="1" t="s">
        <v>6</v>
      </c>
      <c r="L9" s="7" t="n">
        <v>599.5</v>
      </c>
      <c r="M9" s="8"/>
      <c r="N9" s="8"/>
      <c r="O9" s="8"/>
      <c r="P9" s="8"/>
      <c r="Q9" s="8"/>
    </row>
    <row r="10" customFormat="false" ht="15.75" hidden="false" customHeight="true" outlineLevel="0" collapsed="false">
      <c r="A10" s="5" t="s">
        <v>7</v>
      </c>
      <c r="B10" s="6" t="n">
        <v>6155.86</v>
      </c>
      <c r="C10" s="6" t="n">
        <v>4154.4</v>
      </c>
      <c r="D10" s="6" t="n">
        <f aca="false">(B10+C10)/7</f>
        <v>1472.89428571429</v>
      </c>
      <c r="K10" s="1" t="s">
        <v>6</v>
      </c>
      <c r="L10" s="9" t="n">
        <v>1182.68</v>
      </c>
      <c r="M10" s="8" t="n">
        <f aca="false">SUM(L9:L10)</f>
        <v>1782.18</v>
      </c>
      <c r="N10" s="8"/>
      <c r="O10" s="8" t="n">
        <f aca="false">SUM(N9:N10)</f>
        <v>0</v>
      </c>
      <c r="P10" s="8"/>
      <c r="Q10" s="10" t="n">
        <f aca="false">SUM(O10:O10,M10:M10)</f>
        <v>1782.18</v>
      </c>
    </row>
    <row r="11" customFormat="false" ht="15.75" hidden="false" customHeight="true" outlineLevel="0" collapsed="false">
      <c r="A11" s="5" t="s">
        <v>8</v>
      </c>
      <c r="B11" s="6" t="n">
        <v>3550.44</v>
      </c>
      <c r="C11" s="6" t="n">
        <v>1025</v>
      </c>
      <c r="D11" s="6" t="n">
        <f aca="false">(B11+C11)/4</f>
        <v>1143.86</v>
      </c>
      <c r="K11" s="1" t="s">
        <v>9</v>
      </c>
      <c r="L11" s="7" t="n">
        <v>1023.22</v>
      </c>
      <c r="M11" s="8"/>
      <c r="N11" s="8"/>
      <c r="O11" s="8"/>
      <c r="P11" s="8"/>
      <c r="Q11" s="8"/>
    </row>
    <row r="12" customFormat="false" ht="15.75" hidden="false" customHeight="true" outlineLevel="0" collapsed="false">
      <c r="A12" s="5" t="s">
        <v>10</v>
      </c>
      <c r="B12" s="6" t="n">
        <v>1844.75</v>
      </c>
      <c r="C12" s="6" t="n">
        <v>400</v>
      </c>
      <c r="D12" s="6" t="n">
        <f aca="false">(B12+C12)/2</f>
        <v>1122.375</v>
      </c>
      <c r="K12" s="1" t="s">
        <v>9</v>
      </c>
      <c r="L12" s="11" t="n">
        <v>515</v>
      </c>
      <c r="M12" s="8"/>
      <c r="N12" s="8"/>
      <c r="O12" s="8"/>
      <c r="P12" s="8"/>
      <c r="Q12" s="8"/>
    </row>
    <row r="13" customFormat="false" ht="15.75" hidden="false" customHeight="true" outlineLevel="0" collapsed="false">
      <c r="A13" s="12" t="s">
        <v>11</v>
      </c>
      <c r="B13" s="13" t="n">
        <f aca="false">SUM(B9:B12)</f>
        <v>11551.05</v>
      </c>
      <c r="C13" s="13" t="n">
        <f aca="false">SUM(C9:C12)</f>
        <v>5579.4</v>
      </c>
      <c r="D13" s="8"/>
      <c r="K13" s="1" t="s">
        <v>9</v>
      </c>
      <c r="L13" s="11" t="n">
        <v>1030</v>
      </c>
      <c r="M13" s="8"/>
      <c r="N13" s="8"/>
      <c r="O13" s="8"/>
      <c r="P13" s="8"/>
      <c r="Q13" s="8"/>
    </row>
    <row r="14" customFormat="false" ht="15.75" hidden="false" customHeight="true" outlineLevel="0" collapsed="false">
      <c r="K14" s="1" t="s">
        <v>9</v>
      </c>
      <c r="L14" s="9" t="n">
        <v>858.34</v>
      </c>
      <c r="M14" s="8" t="n">
        <f aca="false">SUM(L11:L14)</f>
        <v>3426.56</v>
      </c>
      <c r="N14" s="8"/>
      <c r="O14" s="8" t="n">
        <f aca="false">SUM(N11:N14)</f>
        <v>0</v>
      </c>
      <c r="P14" s="8"/>
      <c r="Q14" s="10" t="n">
        <f aca="false">SUM(M14,O14,P14)</f>
        <v>3426.56</v>
      </c>
    </row>
    <row r="15" customFormat="false" ht="15.75" hidden="false" customHeight="true" outlineLevel="0" collapsed="false">
      <c r="A15" s="3" t="s">
        <v>1</v>
      </c>
      <c r="B15" s="4" t="s">
        <v>12</v>
      </c>
      <c r="C15" s="4" t="s">
        <v>4</v>
      </c>
      <c r="K15" s="1" t="s">
        <v>13</v>
      </c>
      <c r="L15" s="7" t="n">
        <v>912</v>
      </c>
      <c r="M15" s="8"/>
      <c r="N15" s="8"/>
      <c r="O15" s="8"/>
      <c r="P15" s="8"/>
      <c r="Q15" s="8"/>
    </row>
    <row r="16" customFormat="false" ht="15.75" hidden="false" customHeight="true" outlineLevel="0" collapsed="false">
      <c r="A16" s="3"/>
      <c r="B16" s="4"/>
      <c r="C16" s="4"/>
      <c r="K16" s="1" t="s">
        <v>13</v>
      </c>
      <c r="L16" s="11" t="n">
        <v>909.08</v>
      </c>
      <c r="M16" s="8"/>
      <c r="N16" s="8"/>
      <c r="O16" s="8"/>
      <c r="P16" s="8"/>
      <c r="Q16" s="8"/>
    </row>
    <row r="17" customFormat="false" ht="15.75" hidden="false" customHeight="true" outlineLevel="0" collapsed="false">
      <c r="A17" s="3"/>
      <c r="B17" s="4"/>
      <c r="C17" s="4"/>
      <c r="K17" s="1" t="s">
        <v>13</v>
      </c>
      <c r="L17" s="11" t="n">
        <v>912</v>
      </c>
      <c r="M17" s="8"/>
      <c r="N17" s="8"/>
      <c r="O17" s="8"/>
      <c r="P17" s="8"/>
      <c r="Q17" s="8"/>
    </row>
    <row r="18" customFormat="false" ht="15.75" hidden="false" customHeight="true" outlineLevel="0" collapsed="false">
      <c r="A18" s="14" t="s">
        <v>14</v>
      </c>
      <c r="B18" s="6" t="n">
        <v>4837.74</v>
      </c>
      <c r="C18" s="15" t="n">
        <f aca="false">+B18/1</f>
        <v>4837.74</v>
      </c>
      <c r="K18" s="1" t="s">
        <v>13</v>
      </c>
      <c r="L18" s="11" t="n">
        <v>912</v>
      </c>
      <c r="M18" s="8"/>
      <c r="N18" s="8"/>
      <c r="O18" s="8"/>
      <c r="P18" s="8"/>
      <c r="Q18" s="8"/>
    </row>
    <row r="19" customFormat="false" ht="15.75" hidden="false" customHeight="true" outlineLevel="0" collapsed="false">
      <c r="A19" s="14" t="s">
        <v>15</v>
      </c>
      <c r="B19" s="6" t="n">
        <v>2506.3</v>
      </c>
      <c r="C19" s="15" t="n">
        <f aca="false">+B19/1</f>
        <v>2506.3</v>
      </c>
      <c r="K19" s="1" t="s">
        <v>13</v>
      </c>
      <c r="L19" s="11" t="n">
        <v>912</v>
      </c>
      <c r="M19" s="8"/>
      <c r="N19" s="8"/>
      <c r="O19" s="8"/>
      <c r="P19" s="8"/>
      <c r="Q19" s="8"/>
    </row>
    <row r="20" customFormat="false" ht="15.75" hidden="false" customHeight="true" outlineLevel="0" collapsed="false">
      <c r="A20" s="12" t="s">
        <v>11</v>
      </c>
      <c r="B20" s="16" t="n">
        <f aca="false">SUM(B18:B19)</f>
        <v>7344.04</v>
      </c>
      <c r="C20" s="17"/>
      <c r="D20" s="17"/>
      <c r="K20" s="1" t="s">
        <v>13</v>
      </c>
      <c r="L20" s="9" t="n">
        <v>406.36</v>
      </c>
      <c r="M20" s="8" t="n">
        <f aca="false">SUM(L15:L20)</f>
        <v>4963.44</v>
      </c>
      <c r="N20" s="8"/>
      <c r="O20" s="8" t="n">
        <f aca="false">SUM(N15:N20)</f>
        <v>0</v>
      </c>
      <c r="P20" s="8"/>
      <c r="Q20" s="10" t="n">
        <f aca="false">SUM(M20,O20,P20)</f>
        <v>4963.44</v>
      </c>
    </row>
    <row r="21" customFormat="false" ht="15.75" hidden="false" customHeight="true" outlineLevel="0" collapsed="false">
      <c r="A21" s="18"/>
      <c r="B21" s="19"/>
      <c r="C21" s="17"/>
      <c r="D21" s="17"/>
    </row>
    <row r="22" customFormat="false" ht="15.75" hidden="false" customHeight="true" outlineLevel="0" collapsed="false">
      <c r="A22" s="3" t="s">
        <v>1</v>
      </c>
      <c r="B22" s="4" t="s">
        <v>16</v>
      </c>
      <c r="C22" s="4" t="s">
        <v>4</v>
      </c>
      <c r="D22" s="17"/>
    </row>
    <row r="23" customFormat="false" ht="15.75" hidden="false" customHeight="true" outlineLevel="0" collapsed="false">
      <c r="A23" s="3"/>
      <c r="B23" s="4"/>
      <c r="C23" s="4"/>
      <c r="D23" s="17"/>
    </row>
    <row r="24" customFormat="false" ht="15.75" hidden="false" customHeight="true" outlineLevel="0" collapsed="false">
      <c r="A24" s="3"/>
      <c r="B24" s="4"/>
      <c r="C24" s="4"/>
      <c r="D24" s="17"/>
    </row>
    <row r="25" customFormat="false" ht="15.75" hidden="false" customHeight="true" outlineLevel="0" collapsed="false">
      <c r="A25" s="14" t="s">
        <v>7</v>
      </c>
      <c r="B25" s="6" t="n">
        <v>1125</v>
      </c>
      <c r="C25" s="15" t="n">
        <v>1125</v>
      </c>
      <c r="D25" s="17"/>
    </row>
    <row r="26" customFormat="false" ht="15.75" hidden="false" customHeight="true" outlineLevel="0" collapsed="false">
      <c r="A26" s="12" t="s">
        <v>11</v>
      </c>
      <c r="B26" s="16" t="n">
        <f aca="false">SUM(B25:B25)</f>
        <v>1125</v>
      </c>
      <c r="C26" s="17"/>
      <c r="D26" s="17"/>
    </row>
    <row r="27" customFormat="false" ht="12.75" hidden="false" customHeight="true" outlineLevel="0" collapsed="false">
      <c r="L27" s="1" t="e">
        <f aca="false">SUM(#REF!)</f>
        <v>#REF!</v>
      </c>
      <c r="M27" s="1" t="e">
        <f aca="false">SUM(#REF!)</f>
        <v>#REF!</v>
      </c>
      <c r="N27" s="1" t="e">
        <f aca="false">M27-L27</f>
        <v>#REF!</v>
      </c>
    </row>
    <row r="28" customFormat="false" ht="12.75" hidden="false" customHeight="true" outlineLevel="0" collapsed="false">
      <c r="A28" s="20" t="s">
        <v>1</v>
      </c>
      <c r="B28" s="4" t="s">
        <v>17</v>
      </c>
      <c r="C28" s="4" t="s">
        <v>4</v>
      </c>
    </row>
    <row r="29" customFormat="false" ht="12.75" hidden="false" customHeight="true" outlineLevel="0" collapsed="false">
      <c r="A29" s="20"/>
      <c r="B29" s="20"/>
      <c r="C29" s="4"/>
    </row>
    <row r="30" customFormat="false" ht="12.75" hidden="false" customHeight="true" outlineLevel="0" collapsed="false">
      <c r="A30" s="20"/>
      <c r="B30" s="20"/>
      <c r="C30" s="4"/>
    </row>
    <row r="31" customFormat="false" ht="12.75" hidden="false" customHeight="true" outlineLevel="0" collapsed="false">
      <c r="A31" s="14" t="s">
        <v>7</v>
      </c>
      <c r="B31" s="6" t="n">
        <v>2274.11</v>
      </c>
      <c r="C31" s="15" t="n">
        <f aca="false">B31/4</f>
        <v>568.5275</v>
      </c>
    </row>
    <row r="32" customFormat="false" ht="12.75" hidden="false" customHeight="true" outlineLevel="0" collapsed="false">
      <c r="A32" s="14" t="s">
        <v>8</v>
      </c>
      <c r="B32" s="6" t="n">
        <v>450</v>
      </c>
      <c r="C32" s="15" t="n">
        <f aca="false">B32/1</f>
        <v>450</v>
      </c>
    </row>
    <row r="33" customFormat="false" ht="12.75" hidden="false" customHeight="false" outlineLevel="0" collapsed="false">
      <c r="A33" s="14" t="s">
        <v>10</v>
      </c>
      <c r="B33" s="6" t="n">
        <v>5061.9</v>
      </c>
      <c r="C33" s="15" t="n">
        <f aca="false">B33/1</f>
        <v>5061.9</v>
      </c>
    </row>
    <row r="34" customFormat="false" ht="12.75" hidden="false" customHeight="false" outlineLevel="0" collapsed="false">
      <c r="A34" s="14" t="s">
        <v>18</v>
      </c>
      <c r="B34" s="6" t="n">
        <v>525.56</v>
      </c>
      <c r="C34" s="15" t="n">
        <f aca="false">+B34/1</f>
        <v>525.56</v>
      </c>
    </row>
    <row r="35" customFormat="false" ht="12.75" hidden="false" customHeight="true" outlineLevel="0" collapsed="false">
      <c r="A35" s="12" t="s">
        <v>11</v>
      </c>
      <c r="B35" s="16" t="n">
        <f aca="false">SUM(B31:B34)</f>
        <v>8311.57</v>
      </c>
      <c r="C35" s="17"/>
    </row>
    <row r="36" customFormat="false" ht="12.75" hidden="false" customHeight="false" outlineLevel="0" collapsed="false">
      <c r="A36" s="2"/>
      <c r="B36" s="2"/>
      <c r="C36" s="2"/>
    </row>
    <row r="37" customFormat="false" ht="12.8" hidden="false" customHeight="true" outlineLevel="0" collapsed="false">
      <c r="A37" s="21" t="s">
        <v>1</v>
      </c>
      <c r="B37" s="22" t="s">
        <v>19</v>
      </c>
      <c r="C37" s="22" t="s">
        <v>4</v>
      </c>
    </row>
    <row r="38" customFormat="false" ht="12.8" hidden="false" customHeight="false" outlineLevel="0" collapsed="false">
      <c r="A38" s="21"/>
      <c r="B38" s="22"/>
      <c r="C38" s="22"/>
    </row>
    <row r="39" customFormat="false" ht="12.8" hidden="false" customHeight="false" outlineLevel="0" collapsed="false">
      <c r="A39" s="21"/>
      <c r="B39" s="22"/>
      <c r="C39" s="22"/>
    </row>
    <row r="40" customFormat="false" ht="12.75" hidden="false" customHeight="false" outlineLevel="0" collapsed="false">
      <c r="A40" s="23" t="s">
        <v>20</v>
      </c>
      <c r="B40" s="6" t="n">
        <v>9907.41</v>
      </c>
      <c r="C40" s="24" t="n">
        <f aca="false">B40/3</f>
        <v>3302.47</v>
      </c>
    </row>
    <row r="41" customFormat="false" ht="12.75" hidden="false" customHeight="false" outlineLevel="0" collapsed="false">
      <c r="A41" s="14" t="s">
        <v>21</v>
      </c>
      <c r="B41" s="25" t="n">
        <v>2399.96</v>
      </c>
      <c r="C41" s="24" t="n">
        <f aca="false">B41/2</f>
        <v>1199.98</v>
      </c>
    </row>
    <row r="42" customFormat="false" ht="13.8" hidden="false" customHeight="false" outlineLevel="0" collapsed="false">
      <c r="A42" s="26" t="s">
        <v>11</v>
      </c>
      <c r="B42" s="27" t="n">
        <f aca="false">SUM(B40:B41)</f>
        <v>12307.37</v>
      </c>
    </row>
    <row r="44" customFormat="false" ht="15.75" hidden="false" customHeight="true" outlineLevel="0" collapsed="false">
      <c r="A44" s="21" t="s">
        <v>1</v>
      </c>
      <c r="B44" s="22" t="s">
        <v>22</v>
      </c>
      <c r="C44" s="22" t="s">
        <v>4</v>
      </c>
      <c r="D44" s="17"/>
    </row>
    <row r="45" customFormat="false" ht="15.75" hidden="false" customHeight="true" outlineLevel="0" collapsed="false">
      <c r="A45" s="21"/>
      <c r="B45" s="22"/>
      <c r="C45" s="22"/>
      <c r="D45" s="17"/>
    </row>
    <row r="46" customFormat="false" ht="15.75" hidden="false" customHeight="true" outlineLevel="0" collapsed="false">
      <c r="A46" s="21"/>
      <c r="B46" s="22"/>
      <c r="C46" s="22"/>
      <c r="D46" s="17"/>
    </row>
    <row r="47" customFormat="false" ht="15.75" hidden="false" customHeight="true" outlineLevel="0" collapsed="false">
      <c r="A47" s="14" t="s">
        <v>7</v>
      </c>
      <c r="B47" s="6" t="n">
        <v>1500</v>
      </c>
      <c r="C47" s="15" t="n">
        <f aca="false">B47/2</f>
        <v>750</v>
      </c>
      <c r="D47" s="17"/>
    </row>
    <row r="48" customFormat="false" ht="15.75" hidden="false" customHeight="true" outlineLevel="0" collapsed="false">
      <c r="A48" s="12" t="s">
        <v>11</v>
      </c>
      <c r="B48" s="16" t="n">
        <f aca="false">SUM(B47:B47)</f>
        <v>1500</v>
      </c>
      <c r="C48" s="17"/>
      <c r="D48" s="17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">
    <mergeCell ref="A1:C4"/>
    <mergeCell ref="A7:A8"/>
    <mergeCell ref="B7:B8"/>
    <mergeCell ref="C7:C8"/>
    <mergeCell ref="D7:D8"/>
    <mergeCell ref="A15:A17"/>
    <mergeCell ref="B15:B17"/>
    <mergeCell ref="C15:C17"/>
    <mergeCell ref="A22:A24"/>
    <mergeCell ref="B22:B24"/>
    <mergeCell ref="C22:C24"/>
    <mergeCell ref="A28:A30"/>
    <mergeCell ref="B28:B30"/>
    <mergeCell ref="C28:C30"/>
    <mergeCell ref="A37:A39"/>
    <mergeCell ref="B37:B39"/>
    <mergeCell ref="C37:C39"/>
    <mergeCell ref="A44:A46"/>
    <mergeCell ref="B44:B46"/>
    <mergeCell ref="C44:C46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742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2014-12-15T12:03:53Z</dcterms:created>
  <dc:creator>Provincia Autonoma di Trento</dc:creator>
  <dc:description/>
  <dc:language>it-IT</dc:language>
  <cp:lastModifiedBy/>
  <cp:lastPrinted>2024-05-22T11:27:19Z</cp:lastPrinted>
  <dcterms:modified xsi:type="dcterms:W3CDTF">2024-05-22T11:32:44Z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