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ale prem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<sst xmlns="http://schemas.openxmlformats.org/spreadsheetml/2006/main" count="48" uniqueCount="23">
  <si>
    <t xml:space="preserve">PERSONALE COMPARTO AUTONOMIE LOCALI: DATI RELATIVI AGLI IMPORTI EROGATI NELL’ANNO 2021 COLLEGATI AL MERITO DEI DIPENDENTI</t>
  </si>
  <si>
    <t xml:space="preserve">Area contrattuale: Autonomie locali</t>
  </si>
  <si>
    <t xml:space="preserve">Fo.r.e.g. Anno 2020 Obiettivi Generali</t>
  </si>
  <si>
    <t xml:space="preserve">Fo.r.e.g. Anno 2020 Obiettivi Specifici</t>
  </si>
  <si>
    <t xml:space="preserve">Importo Medio</t>
  </si>
  <si>
    <t xml:space="preserve">Categoria BE</t>
  </si>
  <si>
    <t xml:space="preserve">DB</t>
  </si>
  <si>
    <t xml:space="preserve">Categoria CB</t>
  </si>
  <si>
    <t xml:space="preserve">Categoria CE</t>
  </si>
  <si>
    <t xml:space="preserve">CE</t>
  </si>
  <si>
    <t xml:space="preserve">Categoria DB</t>
  </si>
  <si>
    <t xml:space="preserve">Totale complessivo</t>
  </si>
  <si>
    <t xml:space="preserve">Retribuzione di risultato anno 2020</t>
  </si>
  <si>
    <t xml:space="preserve">CB</t>
  </si>
  <si>
    <t xml:space="preserve">Dirigenti</t>
  </si>
  <si>
    <t xml:space="preserve">Direttori</t>
  </si>
  <si>
    <t xml:space="preserve">BE</t>
  </si>
  <si>
    <t xml:space="preserve">Indennità area direttiva anno 2021</t>
  </si>
  <si>
    <t xml:space="preserve">Categora CE</t>
  </si>
  <si>
    <t xml:space="preserve">Ctegoria DB</t>
  </si>
  <si>
    <t xml:space="preserve">Indennità area tecnica
 Anno 2020</t>
  </si>
  <si>
    <t xml:space="preserve">Sostituto Direttore Amministrativo</t>
  </si>
  <si>
    <t xml:space="preserve">Indennità maneggio denaro anno 2020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</si>
</sst>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* #,##0.00\ ;* #,##0.00\ ;* \-#\ ;@\ "/>
    <numFmt numFmtId="166" formatCode="[$€-410]\ #,##0.00;[RED]\-[$€-410]\ #,##0.00"/>
    <numFmt numFmtId="167" formatCode="&quot;€ &quot;#,##0;&quot;-€ &quot;#,##0"/>
    <numFmt numFmtId="168" formatCode="&quot;€ &quot;#,##0.00;&quot;-€ &quot;#,##0.00"/>
  </numFmts>
  <fonts count="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333333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00CCCC"/>
        <bgColor rgb="FF33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7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B39" activeCellId="0" sqref="B39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41.56"/>
    <col collapsed="false" customWidth="true" hidden="false" outlineLevel="0" max="2" min="2" style="1" width="27.24"/>
    <col collapsed="false" customWidth="true" hidden="false" outlineLevel="0" max="3" min="3" style="1" width="19"/>
    <col collapsed="false" customWidth="true" hidden="false" outlineLevel="0" max="4" min="4" style="1" width="16"/>
    <col collapsed="false" customWidth="true" hidden="false" outlineLevel="0" max="5" min="5" style="1" width="9"/>
    <col collapsed="false" customWidth="true" hidden="false" outlineLevel="0" max="6" min="6" style="1" width="10.33"/>
    <col collapsed="false" customWidth="true" hidden="false" outlineLevel="0" max="10" min="7" style="1" width="9"/>
    <col collapsed="false" customWidth="true" hidden="true" outlineLevel="0" max="11" min="11" style="1" width="4.33"/>
    <col collapsed="false" customWidth="true" hidden="true" outlineLevel="0" max="12" min="12" style="1" width="11.33"/>
    <col collapsed="false" customWidth="true" hidden="true" outlineLevel="0" max="16" min="13" style="1" width="10.33"/>
    <col collapsed="false" customWidth="true" hidden="true" outlineLevel="0" max="17" min="17" style="1" width="11.33"/>
    <col collapsed="false" customWidth="true" hidden="false" outlineLevel="0" max="1025" min="18" style="1" width="9"/>
  </cols>
  <sheetData>
    <row r="1" customFormat="false" ht="12.75" hidden="false" customHeight="true" outlineLevel="0" collapsed="false">
      <c r="A1" s="2" t="s">
        <v>0</v>
      </c>
      <c r="B1" s="2"/>
      <c r="C1" s="2"/>
    </row>
    <row r="2" customFormat="false" ht="12.75" hidden="false" customHeight="true" outlineLevel="0" collapsed="false">
      <c r="A2" s="2"/>
      <c r="B2" s="2"/>
      <c r="C2" s="2"/>
    </row>
    <row r="3" customFormat="false" ht="12.75" hidden="false" customHeight="true" outlineLevel="0" collapsed="false">
      <c r="A3" s="2"/>
      <c r="B3" s="2"/>
      <c r="C3" s="2"/>
    </row>
    <row r="4" customFormat="false" ht="12.75" hidden="false" customHeight="true" outlineLevel="0" collapsed="false">
      <c r="A4" s="2"/>
      <c r="B4" s="2"/>
      <c r="C4" s="2"/>
    </row>
    <row r="6" customFormat="false" ht="15.75" hidden="false" customHeight="true" outlineLevel="0" collapsed="false">
      <c r="A6" s="3" t="s">
        <v>1</v>
      </c>
      <c r="B6" s="4" t="s">
        <v>2</v>
      </c>
      <c r="C6" s="4" t="s">
        <v>3</v>
      </c>
      <c r="D6" s="4" t="s">
        <v>4</v>
      </c>
    </row>
    <row r="7" customFormat="false" ht="22.5" hidden="false" customHeight="true" outlineLevel="0" collapsed="false">
      <c r="A7" s="3"/>
      <c r="B7" s="4"/>
      <c r="C7" s="4"/>
      <c r="D7" s="4"/>
    </row>
    <row r="8" customFormat="false" ht="12.75" hidden="false" customHeight="true" outlineLevel="0" collapsed="false">
      <c r="A8" s="5" t="s">
        <v>5</v>
      </c>
      <c r="B8" s="6" t="n">
        <v>0</v>
      </c>
      <c r="C8" s="6" t="n">
        <v>0</v>
      </c>
      <c r="D8" s="6" t="n">
        <f aca="false">(B8+C8)/1</f>
        <v>0</v>
      </c>
      <c r="K8" s="1" t="s">
        <v>6</v>
      </c>
      <c r="L8" s="7" t="n">
        <v>599.5</v>
      </c>
      <c r="M8" s="8"/>
      <c r="N8" s="8"/>
      <c r="O8" s="8"/>
      <c r="P8" s="8"/>
      <c r="Q8" s="8"/>
    </row>
    <row r="9" customFormat="false" ht="12.75" hidden="false" customHeight="true" outlineLevel="0" collapsed="false">
      <c r="A9" s="5" t="s">
        <v>7</v>
      </c>
      <c r="B9" s="6" t="n">
        <v>5482.46</v>
      </c>
      <c r="C9" s="6" t="n">
        <v>2156.97</v>
      </c>
      <c r="D9" s="6" t="n">
        <f aca="false">(B9+C9)/8</f>
        <v>954.92875</v>
      </c>
      <c r="K9" s="1" t="s">
        <v>6</v>
      </c>
      <c r="L9" s="9" t="n">
        <v>1182.68</v>
      </c>
      <c r="M9" s="8" t="n">
        <f aca="false">SUM(L8:L9)</f>
        <v>1782.18</v>
      </c>
      <c r="N9" s="8"/>
      <c r="O9" s="8" t="n">
        <f aca="false">SUM(N8:N9)</f>
        <v>0</v>
      </c>
      <c r="P9" s="8"/>
      <c r="Q9" s="10" t="n">
        <f aca="false">SUM(O9:O9,M9:M9)</f>
        <v>1782.18</v>
      </c>
    </row>
    <row r="10" customFormat="false" ht="12.75" hidden="false" customHeight="true" outlineLevel="0" collapsed="false">
      <c r="A10" s="5" t="s">
        <v>8</v>
      </c>
      <c r="B10" s="6" t="n">
        <v>3561.62</v>
      </c>
      <c r="C10" s="6" t="n">
        <v>850</v>
      </c>
      <c r="D10" s="6" t="n">
        <f aca="false">(B10+C10)/4</f>
        <v>1102.905</v>
      </c>
      <c r="K10" s="1" t="s">
        <v>9</v>
      </c>
      <c r="L10" s="7" t="n">
        <v>1023.22</v>
      </c>
      <c r="M10" s="8"/>
      <c r="N10" s="8"/>
      <c r="O10" s="8"/>
      <c r="P10" s="8"/>
      <c r="Q10" s="8"/>
    </row>
    <row r="11" customFormat="false" ht="12.75" hidden="false" customHeight="true" outlineLevel="0" collapsed="false">
      <c r="A11" s="5" t="s">
        <v>10</v>
      </c>
      <c r="B11" s="6" t="n">
        <v>1836.26</v>
      </c>
      <c r="C11" s="6" t="n">
        <v>450</v>
      </c>
      <c r="D11" s="6" t="n">
        <f aca="false">(B11+C11)/2</f>
        <v>1143.13</v>
      </c>
      <c r="K11" s="1" t="s">
        <v>9</v>
      </c>
      <c r="L11" s="11" t="n">
        <v>515</v>
      </c>
      <c r="M11" s="8"/>
      <c r="N11" s="8"/>
      <c r="O11" s="8"/>
      <c r="P11" s="8"/>
      <c r="Q11" s="8"/>
    </row>
    <row r="12" customFormat="false" ht="12.75" hidden="false" customHeight="true" outlineLevel="0" collapsed="false">
      <c r="A12" s="12" t="s">
        <v>11</v>
      </c>
      <c r="B12" s="13" t="n">
        <f aca="false">SUM(B8:B11)</f>
        <v>10880.34</v>
      </c>
      <c r="C12" s="13" t="n">
        <f aca="false">SUM(C8:C11)</f>
        <v>3456.97</v>
      </c>
      <c r="D12" s="14"/>
      <c r="K12" s="1" t="s">
        <v>9</v>
      </c>
      <c r="L12" s="11" t="n">
        <v>1030</v>
      </c>
      <c r="M12" s="8"/>
      <c r="N12" s="8"/>
      <c r="O12" s="8"/>
      <c r="P12" s="8"/>
      <c r="Q12" s="8"/>
    </row>
    <row r="13" customFormat="false" ht="12.75" hidden="false" customHeight="true" outlineLevel="0" collapsed="false">
      <c r="A13" s="12"/>
      <c r="B13" s="13"/>
      <c r="C13" s="13"/>
      <c r="D13" s="14"/>
      <c r="L13" s="11"/>
      <c r="M13" s="8"/>
      <c r="N13" s="8"/>
      <c r="O13" s="8"/>
      <c r="P13" s="8"/>
      <c r="Q13" s="8"/>
    </row>
    <row r="14" customFormat="false" ht="15.75" hidden="false" customHeight="true" outlineLevel="0" collapsed="false">
      <c r="A14" s="15"/>
      <c r="B14" s="15"/>
      <c r="C14" s="15"/>
      <c r="D14" s="15"/>
      <c r="K14" s="1" t="s">
        <v>9</v>
      </c>
      <c r="L14" s="9" t="n">
        <v>858.34</v>
      </c>
      <c r="M14" s="8" t="n">
        <f aca="false">SUM(L10:L14)</f>
        <v>3426.56</v>
      </c>
      <c r="N14" s="8"/>
      <c r="O14" s="8" t="n">
        <f aca="false">SUM(N10:N14)</f>
        <v>0</v>
      </c>
      <c r="P14" s="8"/>
      <c r="Q14" s="10" t="n">
        <f aca="false">SUM(M14,O14,P14)</f>
        <v>3426.56</v>
      </c>
    </row>
    <row r="15" customFormat="false" ht="15.75" hidden="false" customHeight="true" outlineLevel="0" collapsed="false">
      <c r="A15" s="16" t="s">
        <v>1</v>
      </c>
      <c r="B15" s="4" t="s">
        <v>12</v>
      </c>
      <c r="C15" s="4" t="s">
        <v>4</v>
      </c>
      <c r="D15" s="15"/>
      <c r="K15" s="1" t="s">
        <v>13</v>
      </c>
      <c r="L15" s="7" t="n">
        <v>912</v>
      </c>
      <c r="M15" s="8"/>
      <c r="N15" s="8"/>
      <c r="O15" s="8"/>
      <c r="P15" s="8"/>
      <c r="Q15" s="8"/>
    </row>
    <row r="16" customFormat="false" ht="15.75" hidden="false" customHeight="true" outlineLevel="0" collapsed="false">
      <c r="A16" s="16"/>
      <c r="B16" s="4"/>
      <c r="C16" s="4"/>
      <c r="D16" s="15"/>
      <c r="K16" s="1" t="s">
        <v>13</v>
      </c>
      <c r="L16" s="11" t="n">
        <v>909.08</v>
      </c>
      <c r="M16" s="8"/>
      <c r="N16" s="8"/>
      <c r="O16" s="8"/>
      <c r="P16" s="8"/>
      <c r="Q16" s="8"/>
    </row>
    <row r="17" customFormat="false" ht="15.75" hidden="false" customHeight="true" outlineLevel="0" collapsed="false">
      <c r="A17" s="16"/>
      <c r="B17" s="4"/>
      <c r="C17" s="4"/>
      <c r="D17" s="15"/>
      <c r="K17" s="1" t="s">
        <v>13</v>
      </c>
      <c r="L17" s="11" t="n">
        <v>912</v>
      </c>
      <c r="M17" s="8"/>
      <c r="N17" s="8"/>
      <c r="O17" s="8"/>
      <c r="P17" s="8"/>
      <c r="Q17" s="8"/>
    </row>
    <row r="18" customFormat="false" ht="12.75" hidden="false" customHeight="true" outlineLevel="0" collapsed="false">
      <c r="A18" s="17" t="s">
        <v>14</v>
      </c>
      <c r="B18" s="6" t="n">
        <v>5478.67</v>
      </c>
      <c r="C18" s="18" t="n">
        <f aca="false">+B18/1</f>
        <v>5478.67</v>
      </c>
      <c r="D18" s="15"/>
      <c r="K18" s="1" t="s">
        <v>13</v>
      </c>
      <c r="L18" s="11" t="n">
        <v>912</v>
      </c>
      <c r="M18" s="8"/>
      <c r="N18" s="8"/>
      <c r="O18" s="8"/>
      <c r="P18" s="8"/>
      <c r="Q18" s="8"/>
    </row>
    <row r="19" customFormat="false" ht="12.75" hidden="false" customHeight="true" outlineLevel="0" collapsed="false">
      <c r="A19" s="17" t="s">
        <v>15</v>
      </c>
      <c r="B19" s="6" t="n">
        <v>2367.3</v>
      </c>
      <c r="C19" s="18" t="n">
        <f aca="false">+B19/1</f>
        <v>2367.3</v>
      </c>
      <c r="D19" s="15"/>
      <c r="K19" s="1" t="s">
        <v>13</v>
      </c>
      <c r="L19" s="11" t="n">
        <v>912</v>
      </c>
      <c r="M19" s="8"/>
      <c r="N19" s="8"/>
      <c r="O19" s="8"/>
      <c r="P19" s="8"/>
      <c r="Q19" s="8"/>
    </row>
    <row r="20" customFormat="false" ht="12.75" hidden="false" customHeight="true" outlineLevel="0" collapsed="false">
      <c r="A20" s="12" t="s">
        <v>11</v>
      </c>
      <c r="B20" s="19" t="n">
        <f aca="false">SUM(B18:B19)</f>
        <v>7845.97</v>
      </c>
      <c r="C20" s="20"/>
      <c r="D20" s="20"/>
      <c r="K20" s="1" t="s">
        <v>13</v>
      </c>
      <c r="L20" s="9" t="n">
        <v>406.36</v>
      </c>
      <c r="M20" s="8" t="n">
        <f aca="false">SUM(L15:L20)</f>
        <v>4963.44</v>
      </c>
      <c r="N20" s="8"/>
      <c r="O20" s="8" t="n">
        <f aca="false">SUM(N15:N20)</f>
        <v>0</v>
      </c>
      <c r="P20" s="8"/>
      <c r="Q20" s="10" t="n">
        <f aca="false">SUM(M20,O20,P20)</f>
        <v>4963.44</v>
      </c>
    </row>
    <row r="21" customFormat="false" ht="15.75" hidden="false" customHeight="true" outlineLevel="0" collapsed="false">
      <c r="A21" s="21"/>
      <c r="B21" s="22"/>
      <c r="C21" s="20"/>
      <c r="D21" s="20"/>
    </row>
    <row r="22" customFormat="false" ht="12.75" hidden="false" customHeight="true" outlineLevel="0" collapsed="false">
      <c r="A22" s="15"/>
      <c r="B22" s="15"/>
      <c r="C22" s="15"/>
      <c r="D22" s="15"/>
      <c r="K22" s="1" t="s">
        <v>16</v>
      </c>
      <c r="L22" s="9" t="n">
        <v>205.5</v>
      </c>
      <c r="M22" s="8" t="n">
        <f aca="false">SUM(L22:L22)</f>
        <v>205.5</v>
      </c>
      <c r="N22" s="8"/>
      <c r="O22" s="8"/>
      <c r="P22" s="8"/>
      <c r="Q22" s="10" t="n">
        <f aca="false">SUM(M22)</f>
        <v>205.5</v>
      </c>
    </row>
    <row r="23" customFormat="false" ht="12.75" hidden="false" customHeight="true" outlineLevel="0" collapsed="false">
      <c r="A23" s="16" t="s">
        <v>1</v>
      </c>
      <c r="B23" s="4" t="s">
        <v>17</v>
      </c>
      <c r="C23" s="4" t="s">
        <v>4</v>
      </c>
      <c r="D23" s="15"/>
    </row>
    <row r="24" customFormat="false" ht="19.5" hidden="false" customHeight="true" outlineLevel="0" collapsed="false">
      <c r="A24" s="16"/>
      <c r="B24" s="4"/>
      <c r="C24" s="4"/>
      <c r="D24" s="15"/>
      <c r="L24" s="8" t="n">
        <f aca="false">SUM(L8:L23)</f>
        <v>10377.68</v>
      </c>
      <c r="M24" s="8"/>
      <c r="N24" s="8" t="n">
        <f aca="false">SUM(N8:N23)</f>
        <v>0</v>
      </c>
      <c r="O24" s="8"/>
      <c r="P24" s="8"/>
      <c r="Q24" s="10" t="n">
        <f aca="false">SUM(Q8:Q22)</f>
        <v>10377.68</v>
      </c>
    </row>
    <row r="25" customFormat="false" ht="18" hidden="false" customHeight="true" outlineLevel="0" collapsed="false">
      <c r="A25" s="16"/>
      <c r="B25" s="4"/>
      <c r="C25" s="4"/>
      <c r="D25" s="15"/>
    </row>
    <row r="26" customFormat="false" ht="12.75" hidden="false" customHeight="true" outlineLevel="0" collapsed="false">
      <c r="A26" s="23" t="s">
        <v>18</v>
      </c>
      <c r="B26" s="6" t="n">
        <v>10099.92</v>
      </c>
      <c r="C26" s="24" t="n">
        <f aca="false">B26/3</f>
        <v>3366.64</v>
      </c>
      <c r="D26" s="15"/>
    </row>
    <row r="27" customFormat="false" ht="12.75" hidden="false" customHeight="true" outlineLevel="0" collapsed="false">
      <c r="A27" s="17" t="s">
        <v>19</v>
      </c>
      <c r="B27" s="25" t="n">
        <v>1899.96</v>
      </c>
      <c r="C27" s="24" t="n">
        <f aca="false">B27/1</f>
        <v>1899.96</v>
      </c>
      <c r="D27" s="15"/>
    </row>
    <row r="28" customFormat="false" ht="12.75" hidden="false" customHeight="true" outlineLevel="0" collapsed="false">
      <c r="A28" s="26" t="s">
        <v>11</v>
      </c>
      <c r="B28" s="27" t="n">
        <f aca="false">SUM(B26:B27)</f>
        <v>11999.88</v>
      </c>
      <c r="C28" s="15"/>
      <c r="D28" s="15"/>
    </row>
    <row r="29" customFormat="false" ht="12.75" hidden="false" customHeight="false" outlineLevel="0" collapsed="false">
      <c r="A29" s="15"/>
      <c r="B29" s="15"/>
      <c r="C29" s="15"/>
      <c r="D29" s="15"/>
    </row>
    <row r="30" customFormat="false" ht="12.75" hidden="false" customHeight="true" outlineLevel="0" collapsed="false">
      <c r="A30" s="15"/>
      <c r="B30" s="15"/>
      <c r="C30" s="15"/>
      <c r="D30" s="15"/>
      <c r="L30" s="1" t="e">
        <f aca="false">SUM(#REF!)</f>
        <v>#REF!</v>
      </c>
      <c r="M30" s="1" t="e">
        <f aca="false">SUM(#REF!)</f>
        <v>#REF!</v>
      </c>
      <c r="N30" s="1" t="e">
        <f aca="false">M30-L30</f>
        <v>#REF!</v>
      </c>
    </row>
    <row r="31" customFormat="false" ht="12.75" hidden="false" customHeight="true" outlineLevel="0" collapsed="false">
      <c r="A31" s="16" t="s">
        <v>1</v>
      </c>
      <c r="B31" s="4" t="s">
        <v>20</v>
      </c>
      <c r="C31" s="4" t="s">
        <v>4</v>
      </c>
      <c r="D31" s="15"/>
    </row>
    <row r="32" customFormat="false" ht="12.75" hidden="false" customHeight="true" outlineLevel="0" collapsed="false">
      <c r="A32" s="16"/>
      <c r="B32" s="4"/>
      <c r="C32" s="4"/>
      <c r="D32" s="15"/>
    </row>
    <row r="33" customFormat="false" ht="12.75" hidden="false" customHeight="true" outlineLevel="0" collapsed="false">
      <c r="A33" s="16"/>
      <c r="B33" s="4"/>
      <c r="C33" s="4"/>
      <c r="D33" s="15"/>
    </row>
    <row r="34" customFormat="false" ht="12.75" hidden="false" customHeight="true" outlineLevel="0" collapsed="false">
      <c r="A34" s="23" t="s">
        <v>7</v>
      </c>
      <c r="B34" s="28" t="n">
        <v>1900.53</v>
      </c>
      <c r="C34" s="29" t="n">
        <f aca="false">B34/3</f>
        <v>633.51</v>
      </c>
      <c r="D34" s="15"/>
    </row>
    <row r="35" customFormat="false" ht="12.75" hidden="false" customHeight="true" outlineLevel="0" collapsed="false">
      <c r="A35" s="23" t="s">
        <v>8</v>
      </c>
      <c r="B35" s="6" t="n">
        <v>500</v>
      </c>
      <c r="C35" s="24" t="n">
        <f aca="false">B35/1</f>
        <v>500</v>
      </c>
      <c r="D35" s="15"/>
    </row>
    <row r="36" customFormat="false" ht="12.75" hidden="false" customHeight="true" outlineLevel="0" collapsed="false">
      <c r="A36" s="17" t="s">
        <v>10</v>
      </c>
      <c r="B36" s="25" t="n">
        <v>6108.83</v>
      </c>
      <c r="C36" s="24" t="n">
        <f aca="false">B36/1</f>
        <v>6108.83</v>
      </c>
      <c r="D36" s="15"/>
    </row>
    <row r="37" customFormat="false" ht="12.75" hidden="false" customHeight="true" outlineLevel="0" collapsed="false">
      <c r="A37" s="17" t="s">
        <v>21</v>
      </c>
      <c r="B37" s="25" t="n">
        <v>475.13</v>
      </c>
      <c r="C37" s="24" t="n">
        <f aca="false">B36:B37/1</f>
        <v>475.13</v>
      </c>
      <c r="D37" s="15"/>
    </row>
    <row r="38" customFormat="false" ht="12.75" hidden="false" customHeight="true" outlineLevel="0" collapsed="false">
      <c r="A38" s="26" t="s">
        <v>11</v>
      </c>
      <c r="B38" s="27" t="n">
        <f aca="false">B34+B35+B36+B37</f>
        <v>8984.49</v>
      </c>
      <c r="C38" s="15"/>
      <c r="D38" s="15"/>
    </row>
    <row r="39" customFormat="false" ht="12.75" hidden="false" customHeight="false" outlineLevel="0" collapsed="false">
      <c r="A39" s="15"/>
      <c r="B39" s="15"/>
      <c r="C39" s="15"/>
      <c r="D39" s="15"/>
    </row>
    <row r="40" customFormat="false" ht="12.75" hidden="false" customHeight="false" outlineLevel="0" collapsed="false">
      <c r="A40" s="15"/>
      <c r="B40" s="15"/>
      <c r="C40" s="15"/>
      <c r="D40" s="15"/>
    </row>
    <row r="41" customFormat="false" ht="12.75" hidden="false" customHeight="true" outlineLevel="0" collapsed="false">
      <c r="A41" s="16" t="s">
        <v>1</v>
      </c>
      <c r="B41" s="4" t="s">
        <v>22</v>
      </c>
      <c r="C41" s="4" t="s">
        <v>4</v>
      </c>
      <c r="D41" s="15"/>
    </row>
    <row r="42" customFormat="false" ht="12.75" hidden="false" customHeight="false" outlineLevel="0" collapsed="false">
      <c r="A42" s="16"/>
      <c r="B42" s="4"/>
      <c r="C42" s="4"/>
      <c r="D42" s="15"/>
    </row>
    <row r="43" customFormat="false" ht="12.75" hidden="false" customHeight="false" outlineLevel="0" collapsed="false">
      <c r="A43" s="16"/>
      <c r="B43" s="4"/>
      <c r="C43" s="4"/>
      <c r="D43" s="15"/>
    </row>
    <row r="44" customFormat="false" ht="12.75" hidden="false" customHeight="true" outlineLevel="0" collapsed="false">
      <c r="A44" s="23" t="s">
        <v>7</v>
      </c>
      <c r="B44" s="6" t="n">
        <v>1135</v>
      </c>
      <c r="C44" s="18" t="n">
        <f aca="false">+B44/1</f>
        <v>1135</v>
      </c>
      <c r="D44" s="15"/>
    </row>
    <row r="45" customFormat="false" ht="12.75" hidden="false" customHeight="true" outlineLevel="0" collapsed="false">
      <c r="A45" s="12" t="s">
        <v>11</v>
      </c>
      <c r="B45" s="19" t="n">
        <f aca="false">SUM(B44:B44)</f>
        <v>1135</v>
      </c>
      <c r="C45" s="20"/>
      <c r="D45" s="15"/>
    </row>
    <row r="46" customFormat="false" ht="12.75" hidden="false" customHeight="false" outlineLevel="0" collapsed="false">
      <c r="A46" s="15"/>
      <c r="B46" s="15"/>
      <c r="C46" s="15"/>
      <c r="D46" s="15"/>
    </row>
    <row r="47" customFormat="false" ht="12.75" hidden="false" customHeight="false" outlineLevel="0" collapsed="false">
      <c r="A47" s="15"/>
      <c r="B47" s="15"/>
      <c r="C47" s="15"/>
      <c r="D47" s="15"/>
    </row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7">
    <mergeCell ref="A1:C4"/>
    <mergeCell ref="A6:A7"/>
    <mergeCell ref="B6:B7"/>
    <mergeCell ref="C6:C7"/>
    <mergeCell ref="D6:D7"/>
    <mergeCell ref="A15:A17"/>
    <mergeCell ref="B15:B17"/>
    <mergeCell ref="C15:C17"/>
    <mergeCell ref="A23:A25"/>
    <mergeCell ref="B23:B25"/>
    <mergeCell ref="C23:C25"/>
    <mergeCell ref="A31:A33"/>
    <mergeCell ref="B31:B33"/>
    <mergeCell ref="C31:C33"/>
    <mergeCell ref="A41:A43"/>
    <mergeCell ref="B41:B43"/>
    <mergeCell ref="C41:C43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2014-12-15T12:03:53Z</dcterms:created>
  <dc:creator>Provincia Autonoma di Trento</dc:creator>
  <dc:description/>
  <dc:language>it-IT</dc:language>
  <cp:lastModifiedBy/>
  <cp:lastPrinted>2024-05-22T15:51:27Z</cp:lastPrinted>
  <dcterms:modified xsi:type="dcterms:W3CDTF">2024-05-22T15:51:18Z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